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4805C3B8-55E5-49DB-80FB-986B472F4379}" xr6:coauthVersionLast="46" xr6:coauthVersionMax="46" xr10:uidLastSave="{00000000-0000-0000-0000-000000000000}"/>
  <bookViews>
    <workbookView xWindow="30195" yWindow="-120" windowWidth="27525" windowHeight="18240" xr2:uid="{00000000-000D-0000-FFFF-FFFF00000000}"/>
  </bookViews>
  <sheets>
    <sheet name="ADENE SE" sheetId="1" r:id="rId1"/>
  </sheets>
  <definedNames>
    <definedName name="_tags1" localSheetId="0" hidden="1">"&lt;tags&gt;&lt;tag n=""Palette"" v=""3"" /&gt;&lt;tag n=""ClosestPalette"" v=""3"" /&gt;&lt;/tags&gt;"</definedName>
    <definedName name="_xlnm.Print_Area" localSheetId="0">'ADENE SE'!$A$1:$F$17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D95" i="1" l="1"/>
  <c r="D94" i="1"/>
  <c r="C10" i="1" l="1"/>
  <c r="D92" i="1"/>
  <c r="C12" i="1" l="1"/>
  <c r="D90" i="1"/>
  <c r="D89" i="1"/>
  <c r="D88" i="1"/>
  <c r="D87" i="1" l="1"/>
  <c r="D86" i="1"/>
  <c r="D85" i="1"/>
  <c r="D83" i="1"/>
  <c r="D82" i="1" l="1"/>
  <c r="D81" i="1"/>
  <c r="D80" i="1"/>
  <c r="D79" i="1"/>
  <c r="D78" i="1"/>
  <c r="D73" i="1" l="1"/>
  <c r="D74" i="1"/>
  <c r="D75" i="1"/>
  <c r="D76" i="1"/>
  <c r="D68" i="1" l="1"/>
  <c r="D69" i="1"/>
  <c r="D70" i="1"/>
  <c r="D71" i="1"/>
  <c r="D72" i="1"/>
  <c r="D65" i="1" l="1"/>
  <c r="D66" i="1"/>
  <c r="D67" i="1"/>
  <c r="D62" i="1" l="1"/>
  <c r="D58" i="1"/>
  <c r="D59" i="1"/>
  <c r="D60" i="1"/>
  <c r="D61" i="1"/>
  <c r="D57" i="1" l="1"/>
  <c r="D56" i="1"/>
  <c r="D55" i="1"/>
  <c r="D54" i="1"/>
  <c r="D53" i="1"/>
  <c r="D52" i="1"/>
  <c r="D49" i="1" l="1"/>
  <c r="D50" i="1"/>
  <c r="D51" i="1"/>
  <c r="D44" i="1" l="1"/>
  <c r="D45" i="1"/>
  <c r="D46" i="1"/>
  <c r="D47" i="1"/>
  <c r="D48" i="1"/>
  <c r="D40" i="1" l="1"/>
  <c r="D41" i="1"/>
  <c r="D42" i="1"/>
  <c r="D43" i="1"/>
  <c r="D35" i="1" l="1"/>
  <c r="D36" i="1"/>
  <c r="D37" i="1"/>
  <c r="D38" i="1"/>
  <c r="D39" i="1"/>
  <c r="D34" i="1" l="1"/>
  <c r="D33" i="1"/>
  <c r="D32" i="1"/>
  <c r="D31" i="1"/>
  <c r="D30" i="1" l="1"/>
  <c r="D29" i="1" l="1"/>
  <c r="D28" i="1" l="1"/>
  <c r="D27" i="1"/>
  <c r="D26" i="1"/>
  <c r="D25" i="1"/>
  <c r="D24" i="1"/>
  <c r="D23" i="1" l="1"/>
  <c r="D22" i="1"/>
  <c r="D21" i="1"/>
  <c r="D19" i="1" l="1"/>
  <c r="D18" i="1" l="1"/>
  <c r="D17" i="1" l="1"/>
  <c r="D11" i="1" l="1"/>
</calcChain>
</file>

<file path=xl/sharedStrings.xml><?xml version="1.0" encoding="utf-8"?>
<sst xmlns="http://schemas.openxmlformats.org/spreadsheetml/2006/main" count="35" uniqueCount="16">
  <si>
    <t>Ticker symbol</t>
  </si>
  <si>
    <t>ISIN</t>
  </si>
  <si>
    <t>Total shares purchased</t>
  </si>
  <si>
    <t>Total amount purchased (CHF)</t>
  </si>
  <si>
    <t>Date</t>
  </si>
  <si>
    <t>Number of shares purchased</t>
  </si>
  <si>
    <t>Highest price (CHF)</t>
  </si>
  <si>
    <t>Lowest price (CHF)</t>
  </si>
  <si>
    <t>Amount purchased  (CHF)</t>
  </si>
  <si>
    <t>Price (CHF)</t>
  </si>
  <si>
    <t>Average price (CHF)</t>
  </si>
  <si>
    <t>The transactions listed below represent the purchases of shares:</t>
  </si>
  <si>
    <t>ADECCO SHARE BUYBACK</t>
  </si>
  <si>
    <t xml:space="preserve">ADENE </t>
  </si>
  <si>
    <t>CH0532347462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</si>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</sst>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/>
    <xf numFmtId="3" fontId="1" fillId="0" borderId="0" xfId="0" applyNumberFormat="1" applyFont="1"/>
    <xf numFmtId="4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164" fontId="0" fillId="0" borderId="0" xfId="1" applyFont="1"/>
    <xf numFmtId="10" fontId="1" fillId="0" borderId="0" xfId="2" applyNumberFormat="1" applyFont="1"/>
    <xf numFmtId="0" fontId="6" fillId="0" borderId="0" xfId="0" applyFont="1"/>
    <xf numFmtId="14" fontId="1" fillId="0" borderId="9" xfId="0" applyNumberFormat="1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165" fontId="1" fillId="0" borderId="0" xfId="0" applyNumberFormat="1" applyFont="1"/>
    <xf numFmtId="4" fontId="1" fillId="0" borderId="6" xfId="0" applyNumberFormat="1" applyFont="1" applyBorder="1" applyAlignment="1">
      <alignment horizontal="right"/>
    </xf>
    <xf numFmtId="1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1</xdr:row>
      <xdr:rowOff>0</xdr:rowOff>
    </xdr:from>
    <xdr:to>
      <xdr:col>6</xdr:col>
      <xdr:colOff>0</xdr:colOff>
      <xdr:row>6</xdr:row>
      <xdr:rowOff>104775</xdr:rowOff>
    </xdr:to>
    <xdr:pic>
      <xdr:nvPicPr>
        <xdr:cNvPr id="3" name="Picture 8" descr="Adobe System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352425"/>
          <a:ext cx="25241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showGridLines="0" tabSelected="1" zoomScaleNormal="100" zoomScaleSheetLayoutView="80" workbookViewId="0">
      <pane ySplit="16" topLeftCell="A86" activePane="bottomLeft" state="frozen"/>
      <selection pane="bottomLeft" activeCell="B93" sqref="B93:D93"/>
    </sheetView>
  </sheetViews>
  <sheetFormatPr defaultColWidth="9.1796875" defaultRowHeight="14" x14ac:dyDescent="0.3"/>
  <cols>
    <col min="1" max="1" width="13.7265625" style="1" customWidth="1"/>
    <col min="2" max="3" width="20.7265625" style="1" customWidth="1"/>
    <col min="4" max="4" width="16.7265625" style="1" customWidth="1"/>
    <col min="5" max="6" width="16.453125" style="1" customWidth="1"/>
    <col min="7" max="7" width="9.1796875" style="1"/>
    <col min="8" max="8" width="11.1796875" style="1" bestFit="1" customWidth="1"/>
    <col min="9" max="9" width="12.1796875" style="1" bestFit="1" customWidth="1"/>
    <col min="10" max="16384" width="9.1796875" style="1"/>
  </cols>
  <sheetData>
    <row r="1" spans="1:9" ht="27.75" customHeight="1" x14ac:dyDescent="0.4">
      <c r="A1" s="49"/>
      <c r="B1" s="49"/>
      <c r="C1" s="49"/>
      <c r="D1" s="49"/>
      <c r="E1" s="49"/>
      <c r="F1" s="49"/>
    </row>
    <row r="2" spans="1:9" ht="27.75" customHeight="1" x14ac:dyDescent="0.4">
      <c r="A2" s="6" t="s">
        <v>12</v>
      </c>
      <c r="B2" s="6"/>
      <c r="C2" s="6"/>
      <c r="D2" s="6"/>
      <c r="E2" s="6"/>
      <c r="F2" s="6"/>
    </row>
    <row r="4" spans="1:9" ht="15" customHeight="1" x14ac:dyDescent="0.3">
      <c r="A4" s="47" t="s">
        <v>11</v>
      </c>
      <c r="B4" s="48"/>
      <c r="C4" s="48"/>
      <c r="D4" s="48"/>
      <c r="E4" s="48"/>
      <c r="F4" s="48"/>
    </row>
    <row r="5" spans="1:9" x14ac:dyDescent="0.3">
      <c r="A5" s="48"/>
      <c r="B5" s="48"/>
      <c r="C5" s="48"/>
      <c r="D5" s="48"/>
      <c r="E5" s="48"/>
      <c r="F5" s="48"/>
    </row>
    <row r="7" spans="1:9" x14ac:dyDescent="0.3">
      <c r="A7" s="2" t="s">
        <v>0</v>
      </c>
      <c r="C7" s="24" t="s">
        <v>13</v>
      </c>
    </row>
    <row r="8" spans="1:9" x14ac:dyDescent="0.3">
      <c r="A8" s="2" t="s">
        <v>1</v>
      </c>
      <c r="C8" s="1" t="s">
        <v>14</v>
      </c>
    </row>
    <row r="10" spans="1:9" x14ac:dyDescent="0.3">
      <c r="A10" s="2" t="s">
        <v>2</v>
      </c>
      <c r="C10" s="3">
        <f>SUM(B17:B97)</f>
        <v>1424388</v>
      </c>
    </row>
    <row r="11" spans="1:9" ht="14.5" x14ac:dyDescent="0.35">
      <c r="A11" s="2" t="s">
        <v>3</v>
      </c>
      <c r="C11" s="13">
        <f>SUM(D17:D97)</f>
        <v>88249980.977384001</v>
      </c>
      <c r="D11" s="23">
        <f>C11/650000000</f>
        <v>0.1357692015036677</v>
      </c>
      <c r="E11" s="14"/>
      <c r="F11" s="22"/>
      <c r="H11" s="23"/>
    </row>
    <row r="12" spans="1:9" x14ac:dyDescent="0.3">
      <c r="A12" s="2" t="s">
        <v>10</v>
      </c>
      <c r="C12" s="7">
        <f>C11/C10</f>
        <v>61.956419864098827</v>
      </c>
    </row>
    <row r="13" spans="1:9" x14ac:dyDescent="0.3">
      <c r="A13" s="2"/>
      <c r="C13" s="3"/>
    </row>
    <row r="15" spans="1:9" ht="14.5" thickBot="1" x14ac:dyDescent="0.35">
      <c r="I15" s="15"/>
    </row>
    <row r="16" spans="1:9" s="5" customFormat="1" ht="50.25" customHeight="1" thickBot="1" x14ac:dyDescent="0.35">
      <c r="A16" s="8" t="s">
        <v>4</v>
      </c>
      <c r="B16" s="4" t="s">
        <v>5</v>
      </c>
      <c r="C16" s="4" t="s">
        <v>9</v>
      </c>
      <c r="D16" s="4" t="s">
        <v>8</v>
      </c>
      <c r="E16" s="4" t="s">
        <v>6</v>
      </c>
      <c r="F16" s="9" t="s">
        <v>7</v>
      </c>
    </row>
    <row r="17" spans="1:12" ht="15" customHeight="1" x14ac:dyDescent="0.3">
      <c r="A17" s="25">
        <v>44293</v>
      </c>
      <c r="B17" s="10">
        <v>16200</v>
      </c>
      <c r="C17" s="11">
        <v>65.563085999999998</v>
      </c>
      <c r="D17" s="31">
        <f>C17*B17</f>
        <v>1062121.9931999999</v>
      </c>
      <c r="E17" s="12">
        <v>65.92</v>
      </c>
      <c r="F17" s="16">
        <v>65.400000000000006</v>
      </c>
      <c r="I17" s="14"/>
      <c r="L17" s="33"/>
    </row>
    <row r="18" spans="1:12" ht="15" customHeight="1" x14ac:dyDescent="0.3">
      <c r="A18" s="26">
        <v>44294</v>
      </c>
      <c r="B18" s="27">
        <v>14000</v>
      </c>
      <c r="C18" s="28">
        <v>65.953999999999994</v>
      </c>
      <c r="D18" s="32">
        <f>B18*C18</f>
        <v>923355.99999999988</v>
      </c>
      <c r="E18" s="29">
        <v>66.16</v>
      </c>
      <c r="F18" s="30">
        <v>65.760000000000005</v>
      </c>
    </row>
    <row r="19" spans="1:12" ht="15" customHeight="1" x14ac:dyDescent="0.3">
      <c r="A19" s="40">
        <v>44295</v>
      </c>
      <c r="B19" s="41">
        <v>11000</v>
      </c>
      <c r="C19" s="42">
        <v>66.594544999999997</v>
      </c>
      <c r="D19" s="43">
        <f>B19*C19</f>
        <v>732539.995</v>
      </c>
      <c r="E19" s="44">
        <v>66.959999999999994</v>
      </c>
      <c r="F19" s="45">
        <v>66.3</v>
      </c>
    </row>
    <row r="20" spans="1:12" ht="15" customHeight="1" x14ac:dyDescent="0.3">
      <c r="A20" s="40">
        <v>44298</v>
      </c>
      <c r="B20" s="41">
        <v>0</v>
      </c>
      <c r="C20" s="42" t="s">
        <v>15</v>
      </c>
      <c r="D20" s="46" t="s">
        <v>15</v>
      </c>
      <c r="E20" s="44" t="s">
        <v>15</v>
      </c>
      <c r="F20" s="45" t="s">
        <v>15</v>
      </c>
    </row>
    <row r="21" spans="1:12" ht="15" customHeight="1" x14ac:dyDescent="0.3">
      <c r="A21" s="40">
        <v>44299</v>
      </c>
      <c r="B21" s="41">
        <v>19718</v>
      </c>
      <c r="C21" s="42">
        <v>65.611013</v>
      </c>
      <c r="D21" s="43">
        <f t="shared" ref="D21:D23" si="0">B21*C21</f>
        <v>1293717.9543339999</v>
      </c>
      <c r="E21" s="44">
        <v>66.099999999999994</v>
      </c>
      <c r="F21" s="45">
        <v>65.12</v>
      </c>
    </row>
    <row r="22" spans="1:12" ht="15" customHeight="1" x14ac:dyDescent="0.3">
      <c r="A22" s="40">
        <v>44300</v>
      </c>
      <c r="B22" s="41">
        <v>17000</v>
      </c>
      <c r="C22" s="42">
        <v>63.504705999999999</v>
      </c>
      <c r="D22" s="43">
        <f t="shared" si="0"/>
        <v>1079580.0020000001</v>
      </c>
      <c r="E22" s="44">
        <v>63.96</v>
      </c>
      <c r="F22" s="45">
        <v>62.94</v>
      </c>
    </row>
    <row r="23" spans="1:12" ht="15" customHeight="1" x14ac:dyDescent="0.3">
      <c r="A23" s="40">
        <v>44301</v>
      </c>
      <c r="B23" s="41">
        <v>17600</v>
      </c>
      <c r="C23" s="42">
        <v>64.084204999999997</v>
      </c>
      <c r="D23" s="43">
        <f t="shared" si="0"/>
        <v>1127882.0079999999</v>
      </c>
      <c r="E23" s="44">
        <v>64.34</v>
      </c>
      <c r="F23" s="45">
        <v>63.92</v>
      </c>
    </row>
    <row r="24" spans="1:12" ht="15" customHeight="1" x14ac:dyDescent="0.3">
      <c r="A24" s="40">
        <v>44302</v>
      </c>
      <c r="B24" s="41">
        <v>16200</v>
      </c>
      <c r="C24" s="42">
        <v>65.092962999999997</v>
      </c>
      <c r="D24" s="43">
        <f t="shared" ref="D24:D51" si="1">B24*C24</f>
        <v>1054506.0005999999</v>
      </c>
      <c r="E24" s="44">
        <v>65.459999999999994</v>
      </c>
      <c r="F24" s="45">
        <v>64.66</v>
      </c>
    </row>
    <row r="25" spans="1:12" ht="15" customHeight="1" x14ac:dyDescent="0.3">
      <c r="A25" s="40">
        <v>44305</v>
      </c>
      <c r="B25" s="41">
        <v>10000</v>
      </c>
      <c r="C25" s="42">
        <v>65.385999999999996</v>
      </c>
      <c r="D25" s="43">
        <f t="shared" si="1"/>
        <v>653860</v>
      </c>
      <c r="E25" s="44">
        <v>65.459999999999994</v>
      </c>
      <c r="F25" s="45">
        <v>65.319999999999993</v>
      </c>
    </row>
    <row r="26" spans="1:12" ht="15" customHeight="1" x14ac:dyDescent="0.3">
      <c r="A26" s="40">
        <v>44306</v>
      </c>
      <c r="B26" s="41">
        <v>20870</v>
      </c>
      <c r="C26" s="42">
        <v>65.127025000000003</v>
      </c>
      <c r="D26" s="43">
        <f t="shared" si="1"/>
        <v>1359201.0117500001</v>
      </c>
      <c r="E26" s="44">
        <v>65.42</v>
      </c>
      <c r="F26" s="45">
        <v>64.62</v>
      </c>
    </row>
    <row r="27" spans="1:12" ht="15" customHeight="1" x14ac:dyDescent="0.3">
      <c r="A27" s="40">
        <v>44307</v>
      </c>
      <c r="B27" s="41">
        <v>17800</v>
      </c>
      <c r="C27" s="42">
        <v>63.587190999999997</v>
      </c>
      <c r="D27" s="43">
        <f t="shared" si="1"/>
        <v>1131851.9997999999</v>
      </c>
      <c r="E27" s="44">
        <v>64.2</v>
      </c>
      <c r="F27" s="45">
        <v>63.08</v>
      </c>
    </row>
    <row r="28" spans="1:12" ht="15" customHeight="1" x14ac:dyDescent="0.3">
      <c r="A28" s="40">
        <v>44308</v>
      </c>
      <c r="B28" s="41">
        <v>12100</v>
      </c>
      <c r="C28" s="42">
        <v>64.033057999999997</v>
      </c>
      <c r="D28" s="43">
        <f t="shared" si="1"/>
        <v>774800.00179999997</v>
      </c>
      <c r="E28" s="44">
        <v>64.260000000000005</v>
      </c>
      <c r="F28" s="45">
        <v>63.76</v>
      </c>
    </row>
    <row r="29" spans="1:12" ht="15" customHeight="1" x14ac:dyDescent="0.3">
      <c r="A29" s="40">
        <v>44309</v>
      </c>
      <c r="B29" s="41">
        <v>27000</v>
      </c>
      <c r="C29" s="42">
        <v>63.694443999999997</v>
      </c>
      <c r="D29" s="43">
        <f t="shared" si="1"/>
        <v>1719749.9879999999</v>
      </c>
      <c r="E29" s="44">
        <v>64.06</v>
      </c>
      <c r="F29" s="45">
        <v>63.28</v>
      </c>
    </row>
    <row r="30" spans="1:12" ht="15" customHeight="1" x14ac:dyDescent="0.3">
      <c r="A30" s="40">
        <v>44312</v>
      </c>
      <c r="B30" s="41">
        <v>13200</v>
      </c>
      <c r="C30" s="42">
        <v>63.960757999999998</v>
      </c>
      <c r="D30" s="43">
        <f t="shared" si="1"/>
        <v>844282.00560000003</v>
      </c>
      <c r="E30" s="44">
        <v>64.459999999999994</v>
      </c>
      <c r="F30" s="45">
        <v>63.7</v>
      </c>
    </row>
    <row r="31" spans="1:12" ht="15" customHeight="1" x14ac:dyDescent="0.3">
      <c r="A31" s="40">
        <v>44313</v>
      </c>
      <c r="B31" s="41">
        <v>11200</v>
      </c>
      <c r="C31" s="42">
        <v>63.243392999999998</v>
      </c>
      <c r="D31" s="43">
        <f t="shared" si="1"/>
        <v>708326.00159999996</v>
      </c>
      <c r="E31" s="44">
        <v>63.58</v>
      </c>
      <c r="F31" s="45">
        <v>62.98</v>
      </c>
    </row>
    <row r="32" spans="1:12" ht="15" customHeight="1" x14ac:dyDescent="0.3">
      <c r="A32" s="40">
        <v>44314</v>
      </c>
      <c r="B32" s="41">
        <v>3000</v>
      </c>
      <c r="C32" s="42">
        <v>63.597999999999999</v>
      </c>
      <c r="D32" s="43">
        <f t="shared" si="1"/>
        <v>190794</v>
      </c>
      <c r="E32" s="44">
        <v>63.82</v>
      </c>
      <c r="F32" s="45">
        <v>63.44</v>
      </c>
    </row>
    <row r="33" spans="1:6" ht="15" customHeight="1" x14ac:dyDescent="0.3">
      <c r="A33" s="40">
        <v>44315</v>
      </c>
      <c r="B33" s="41">
        <v>29700</v>
      </c>
      <c r="C33" s="42">
        <v>63.088417999999997</v>
      </c>
      <c r="D33" s="43">
        <f t="shared" si="1"/>
        <v>1873726.0145999999</v>
      </c>
      <c r="E33" s="44">
        <v>63.38</v>
      </c>
      <c r="F33" s="45">
        <v>62.72</v>
      </c>
    </row>
    <row r="34" spans="1:6" ht="15" customHeight="1" x14ac:dyDescent="0.3">
      <c r="A34" s="40">
        <v>44316</v>
      </c>
      <c r="B34" s="41">
        <v>39900</v>
      </c>
      <c r="C34" s="42">
        <v>62.449975000000002</v>
      </c>
      <c r="D34" s="43">
        <f t="shared" si="1"/>
        <v>2491754.0024999999</v>
      </c>
      <c r="E34" s="44">
        <v>62.8</v>
      </c>
      <c r="F34" s="45">
        <v>62.12</v>
      </c>
    </row>
    <row r="35" spans="1:6" ht="15" customHeight="1" x14ac:dyDescent="0.3">
      <c r="A35" s="40">
        <v>44319</v>
      </c>
      <c r="B35" s="41">
        <v>16300</v>
      </c>
      <c r="C35" s="42">
        <v>62.039876999999997</v>
      </c>
      <c r="D35" s="43">
        <f t="shared" si="1"/>
        <v>1011249.9950999999</v>
      </c>
      <c r="E35" s="44">
        <v>62.44</v>
      </c>
      <c r="F35" s="45">
        <v>61.7</v>
      </c>
    </row>
    <row r="36" spans="1:6" ht="15" customHeight="1" x14ac:dyDescent="0.3">
      <c r="A36" s="40">
        <v>44320</v>
      </c>
      <c r="B36" s="41">
        <v>2800</v>
      </c>
      <c r="C36" s="42">
        <v>60.460714000000003</v>
      </c>
      <c r="D36" s="43">
        <f t="shared" si="1"/>
        <v>169289.99920000002</v>
      </c>
      <c r="E36" s="44">
        <v>61.12</v>
      </c>
      <c r="F36" s="45">
        <v>59.74</v>
      </c>
    </row>
    <row r="37" spans="1:6" ht="15" customHeight="1" x14ac:dyDescent="0.3">
      <c r="A37" s="40">
        <v>44321</v>
      </c>
      <c r="B37" s="41">
        <v>28100</v>
      </c>
      <c r="C37" s="42">
        <v>59.169750999999998</v>
      </c>
      <c r="D37" s="43">
        <f t="shared" si="1"/>
        <v>1662670.0030999999</v>
      </c>
      <c r="E37" s="44">
        <v>59.5</v>
      </c>
      <c r="F37" s="45">
        <v>58.9</v>
      </c>
    </row>
    <row r="38" spans="1:6" ht="15" customHeight="1" x14ac:dyDescent="0.3">
      <c r="A38" s="40">
        <v>44322</v>
      </c>
      <c r="B38" s="41">
        <v>29300</v>
      </c>
      <c r="C38" s="42">
        <v>59.940613999999997</v>
      </c>
      <c r="D38" s="43">
        <f t="shared" si="1"/>
        <v>1756259.9901999999</v>
      </c>
      <c r="E38" s="44">
        <v>60.44</v>
      </c>
      <c r="F38" s="45">
        <v>59.66</v>
      </c>
    </row>
    <row r="39" spans="1:6" ht="15" customHeight="1" x14ac:dyDescent="0.3">
      <c r="A39" s="40">
        <v>44323</v>
      </c>
      <c r="B39" s="41">
        <v>24900</v>
      </c>
      <c r="C39" s="42">
        <v>60.925702999999999</v>
      </c>
      <c r="D39" s="43">
        <f t="shared" si="1"/>
        <v>1517050.0046999999</v>
      </c>
      <c r="E39" s="44">
        <v>61.38</v>
      </c>
      <c r="F39" s="45">
        <v>60.46</v>
      </c>
    </row>
    <row r="40" spans="1:6" ht="15" customHeight="1" x14ac:dyDescent="0.3">
      <c r="A40" s="40">
        <v>44326</v>
      </c>
      <c r="B40" s="41">
        <v>10000</v>
      </c>
      <c r="C40" s="42">
        <v>61.434600000000003</v>
      </c>
      <c r="D40" s="43">
        <f t="shared" si="1"/>
        <v>614346</v>
      </c>
      <c r="E40" s="44">
        <v>61.64</v>
      </c>
      <c r="F40" s="45">
        <v>61.28</v>
      </c>
    </row>
    <row r="41" spans="1:6" ht="15" customHeight="1" x14ac:dyDescent="0.3">
      <c r="A41" s="40">
        <v>44327</v>
      </c>
      <c r="B41" s="41">
        <v>8700</v>
      </c>
      <c r="C41" s="42">
        <v>59.984828</v>
      </c>
      <c r="D41" s="43">
        <f t="shared" si="1"/>
        <v>521868.0036</v>
      </c>
      <c r="E41" s="44">
        <v>60.76</v>
      </c>
      <c r="F41" s="45">
        <v>59.6</v>
      </c>
    </row>
    <row r="42" spans="1:6" ht="15" customHeight="1" x14ac:dyDescent="0.3">
      <c r="A42" s="40">
        <v>44328</v>
      </c>
      <c r="B42" s="41">
        <v>29400</v>
      </c>
      <c r="C42" s="42">
        <v>59.882992999999999</v>
      </c>
      <c r="D42" s="43">
        <f t="shared" si="1"/>
        <v>1760559.9942000001</v>
      </c>
      <c r="E42" s="44">
        <v>60.24</v>
      </c>
      <c r="F42" s="45">
        <v>59.48</v>
      </c>
    </row>
    <row r="43" spans="1:6" ht="15" customHeight="1" x14ac:dyDescent="0.3">
      <c r="A43" s="40">
        <v>44330</v>
      </c>
      <c r="B43" s="41">
        <v>6700</v>
      </c>
      <c r="C43" s="42">
        <v>60.418805999999996</v>
      </c>
      <c r="D43" s="43">
        <f t="shared" si="1"/>
        <v>404806.00019999995</v>
      </c>
      <c r="E43" s="44">
        <v>60.7</v>
      </c>
      <c r="F43" s="45">
        <v>60.12</v>
      </c>
    </row>
    <row r="44" spans="1:6" ht="15" customHeight="1" x14ac:dyDescent="0.3">
      <c r="A44" s="40">
        <v>44333</v>
      </c>
      <c r="B44" s="41">
        <v>19500</v>
      </c>
      <c r="C44" s="42">
        <v>60.866050999999999</v>
      </c>
      <c r="D44" s="43">
        <f t="shared" si="1"/>
        <v>1186887.9945</v>
      </c>
      <c r="E44" s="44">
        <v>61.1</v>
      </c>
      <c r="F44" s="45">
        <v>60.68</v>
      </c>
    </row>
    <row r="45" spans="1:6" ht="15" customHeight="1" x14ac:dyDescent="0.3">
      <c r="A45" s="40">
        <v>44334</v>
      </c>
      <c r="B45" s="41">
        <v>19800</v>
      </c>
      <c r="C45" s="42">
        <v>61.935656999999999</v>
      </c>
      <c r="D45" s="43">
        <f t="shared" si="1"/>
        <v>1226326.0086000001</v>
      </c>
      <c r="E45" s="44">
        <v>62.16</v>
      </c>
      <c r="F45" s="45">
        <v>61.44</v>
      </c>
    </row>
    <row r="46" spans="1:6" ht="15" customHeight="1" x14ac:dyDescent="0.3">
      <c r="A46" s="40">
        <v>44335</v>
      </c>
      <c r="B46" s="41">
        <v>11800</v>
      </c>
      <c r="C46" s="42">
        <v>60.630507999999999</v>
      </c>
      <c r="D46" s="43">
        <f t="shared" si="1"/>
        <v>715439.99439999997</v>
      </c>
      <c r="E46" s="44">
        <v>61.38</v>
      </c>
      <c r="F46" s="45">
        <v>60.2</v>
      </c>
    </row>
    <row r="47" spans="1:6" ht="15" customHeight="1" x14ac:dyDescent="0.3">
      <c r="A47" s="40">
        <v>44336</v>
      </c>
      <c r="B47" s="41">
        <v>11700</v>
      </c>
      <c r="C47" s="42">
        <v>60.311794999999996</v>
      </c>
      <c r="D47" s="43">
        <f t="shared" si="1"/>
        <v>705648.00150000001</v>
      </c>
      <c r="E47" s="44">
        <v>60.46</v>
      </c>
      <c r="F47" s="45">
        <v>60.16</v>
      </c>
    </row>
    <row r="48" spans="1:6" ht="15" customHeight="1" x14ac:dyDescent="0.3">
      <c r="A48" s="40">
        <v>44337</v>
      </c>
      <c r="B48" s="41">
        <v>24400</v>
      </c>
      <c r="C48" s="42">
        <v>60.714016000000001</v>
      </c>
      <c r="D48" s="43">
        <f t="shared" si="1"/>
        <v>1481421.9904</v>
      </c>
      <c r="E48" s="44">
        <v>61.08</v>
      </c>
      <c r="F48" s="45">
        <v>60.16</v>
      </c>
    </row>
    <row r="49" spans="1:6" ht="15" customHeight="1" x14ac:dyDescent="0.3">
      <c r="A49" s="40">
        <v>44341</v>
      </c>
      <c r="B49" s="41">
        <v>23700</v>
      </c>
      <c r="C49" s="42">
        <v>61.551814</v>
      </c>
      <c r="D49" s="43">
        <f t="shared" si="1"/>
        <v>1458777.9918</v>
      </c>
      <c r="E49" s="44">
        <v>61.68</v>
      </c>
      <c r="F49" s="45">
        <v>61.14</v>
      </c>
    </row>
    <row r="50" spans="1:6" ht="15" customHeight="1" x14ac:dyDescent="0.3">
      <c r="A50" s="40">
        <v>44342</v>
      </c>
      <c r="B50" s="41">
        <v>17500</v>
      </c>
      <c r="C50" s="42">
        <v>61.115886000000003</v>
      </c>
      <c r="D50" s="43">
        <f t="shared" si="1"/>
        <v>1069528.0050000001</v>
      </c>
      <c r="E50" s="44">
        <v>61.32</v>
      </c>
      <c r="F50" s="45">
        <v>60.88</v>
      </c>
    </row>
    <row r="51" spans="1:6" ht="15" customHeight="1" x14ac:dyDescent="0.3">
      <c r="A51" s="40">
        <v>44343</v>
      </c>
      <c r="B51" s="41">
        <v>17100</v>
      </c>
      <c r="C51" s="42">
        <v>61.445965000000001</v>
      </c>
      <c r="D51" s="43">
        <f t="shared" si="1"/>
        <v>1050726.0015</v>
      </c>
      <c r="E51" s="44">
        <v>61.84</v>
      </c>
      <c r="F51" s="45">
        <v>61.14</v>
      </c>
    </row>
    <row r="52" spans="1:6" ht="15" customHeight="1" x14ac:dyDescent="0.3">
      <c r="A52" s="40">
        <v>44344</v>
      </c>
      <c r="B52" s="41">
        <v>3600</v>
      </c>
      <c r="C52" s="42">
        <v>62.296666999999999</v>
      </c>
      <c r="D52" s="43">
        <f t="shared" ref="D52:D90" si="2">B52*C52</f>
        <v>224268.0012</v>
      </c>
      <c r="E52" s="44">
        <v>62.48</v>
      </c>
      <c r="F52" s="45">
        <v>62.18</v>
      </c>
    </row>
    <row r="53" spans="1:6" ht="15" customHeight="1" x14ac:dyDescent="0.3">
      <c r="A53" s="40">
        <v>44347</v>
      </c>
      <c r="B53" s="41">
        <v>9500</v>
      </c>
      <c r="C53" s="42">
        <v>62.496842000000001</v>
      </c>
      <c r="D53" s="43">
        <f t="shared" si="2"/>
        <v>593719.99899999995</v>
      </c>
      <c r="E53" s="44">
        <v>62.62</v>
      </c>
      <c r="F53" s="45">
        <v>62.38</v>
      </c>
    </row>
    <row r="54" spans="1:6" ht="15" customHeight="1" x14ac:dyDescent="0.3">
      <c r="A54" s="40">
        <v>44348</v>
      </c>
      <c r="B54" s="41">
        <v>15600</v>
      </c>
      <c r="C54" s="42">
        <v>63.065640999999999</v>
      </c>
      <c r="D54" s="43">
        <f t="shared" si="2"/>
        <v>983823.99959999998</v>
      </c>
      <c r="E54" s="44">
        <v>63.32</v>
      </c>
      <c r="F54" s="45">
        <v>62.72</v>
      </c>
    </row>
    <row r="55" spans="1:6" ht="15" customHeight="1" x14ac:dyDescent="0.3">
      <c r="A55" s="40">
        <v>44349</v>
      </c>
      <c r="B55" s="41">
        <v>13400</v>
      </c>
      <c r="C55" s="42">
        <v>63.25403</v>
      </c>
      <c r="D55" s="43">
        <f t="shared" si="2"/>
        <v>847604.00199999998</v>
      </c>
      <c r="E55" s="44">
        <v>63.56</v>
      </c>
      <c r="F55" s="45">
        <v>62.88</v>
      </c>
    </row>
    <row r="56" spans="1:6" ht="15" customHeight="1" x14ac:dyDescent="0.3">
      <c r="A56" s="40">
        <v>44350</v>
      </c>
      <c r="B56" s="41">
        <v>26100</v>
      </c>
      <c r="C56" s="42">
        <v>62.616014999999997</v>
      </c>
      <c r="D56" s="43">
        <f t="shared" si="2"/>
        <v>1634277.9915</v>
      </c>
      <c r="E56" s="44">
        <v>62.9</v>
      </c>
      <c r="F56" s="45">
        <v>62.24</v>
      </c>
    </row>
    <row r="57" spans="1:6" ht="15" customHeight="1" x14ac:dyDescent="0.3">
      <c r="A57" s="40">
        <v>44351</v>
      </c>
      <c r="B57" s="41">
        <v>11300</v>
      </c>
      <c r="C57" s="42">
        <v>62.813096999999999</v>
      </c>
      <c r="D57" s="43">
        <f t="shared" si="2"/>
        <v>709787.99609999999</v>
      </c>
      <c r="E57" s="44">
        <v>63.02</v>
      </c>
      <c r="F57" s="45">
        <v>62.62</v>
      </c>
    </row>
    <row r="58" spans="1:6" ht="15" customHeight="1" x14ac:dyDescent="0.3">
      <c r="A58" s="40">
        <v>44354</v>
      </c>
      <c r="B58" s="41">
        <v>17500</v>
      </c>
      <c r="C58" s="42">
        <v>62.547770999999997</v>
      </c>
      <c r="D58" s="43">
        <f t="shared" si="2"/>
        <v>1094585.9924999999</v>
      </c>
      <c r="E58" s="44">
        <v>62.92</v>
      </c>
      <c r="F58" s="45">
        <v>62.3</v>
      </c>
    </row>
    <row r="59" spans="1:6" ht="15" customHeight="1" x14ac:dyDescent="0.3">
      <c r="A59" s="40">
        <v>44355</v>
      </c>
      <c r="B59" s="41">
        <v>23900</v>
      </c>
      <c r="C59" s="42">
        <v>61.667279999999998</v>
      </c>
      <c r="D59" s="43">
        <f t="shared" si="2"/>
        <v>1473847.9919999999</v>
      </c>
      <c r="E59" s="44">
        <v>62.06</v>
      </c>
      <c r="F59" s="45">
        <v>61.48</v>
      </c>
    </row>
    <row r="60" spans="1:6" ht="15" customHeight="1" x14ac:dyDescent="0.3">
      <c r="A60" s="40">
        <v>44356</v>
      </c>
      <c r="B60" s="41">
        <v>25000</v>
      </c>
      <c r="C60" s="42">
        <v>61.516159999999999</v>
      </c>
      <c r="D60" s="43">
        <f t="shared" si="2"/>
        <v>1537904</v>
      </c>
      <c r="E60" s="44">
        <v>61.76</v>
      </c>
      <c r="F60" s="45">
        <v>61.3</v>
      </c>
    </row>
    <row r="61" spans="1:6" ht="15" customHeight="1" x14ac:dyDescent="0.3">
      <c r="A61" s="40">
        <v>44357</v>
      </c>
      <c r="B61" s="41">
        <v>10000</v>
      </c>
      <c r="C61" s="42">
        <v>61.792400000000001</v>
      </c>
      <c r="D61" s="43">
        <f t="shared" si="2"/>
        <v>617924</v>
      </c>
      <c r="E61" s="44">
        <v>62.18</v>
      </c>
      <c r="F61" s="45">
        <v>61.34</v>
      </c>
    </row>
    <row r="62" spans="1:6" ht="15" customHeight="1" x14ac:dyDescent="0.3">
      <c r="A62" s="40">
        <v>44358</v>
      </c>
      <c r="B62" s="41">
        <v>4500</v>
      </c>
      <c r="C62" s="42">
        <v>63.112444000000004</v>
      </c>
      <c r="D62" s="43">
        <f t="shared" si="2"/>
        <v>284005.99800000002</v>
      </c>
      <c r="E62" s="44">
        <v>63.26</v>
      </c>
      <c r="F62" s="45">
        <v>62.9</v>
      </c>
    </row>
    <row r="63" spans="1:6" ht="15" customHeight="1" x14ac:dyDescent="0.3">
      <c r="A63" s="40">
        <v>44361</v>
      </c>
      <c r="B63" s="41">
        <v>0</v>
      </c>
      <c r="C63" s="42" t="s">
        <v>15</v>
      </c>
      <c r="D63" s="46" t="s">
        <v>15</v>
      </c>
      <c r="E63" s="44" t="s">
        <v>15</v>
      </c>
      <c r="F63" s="45" t="s">
        <v>15</v>
      </c>
    </row>
    <row r="64" spans="1:6" ht="15" customHeight="1" x14ac:dyDescent="0.3">
      <c r="A64" s="40">
        <v>44362</v>
      </c>
      <c r="B64" s="41">
        <v>0</v>
      </c>
      <c r="C64" s="42" t="s">
        <v>15</v>
      </c>
      <c r="D64" s="46" t="s">
        <v>15</v>
      </c>
      <c r="E64" s="44" t="s">
        <v>15</v>
      </c>
      <c r="F64" s="45" t="s">
        <v>15</v>
      </c>
    </row>
    <row r="65" spans="1:6" ht="15" customHeight="1" x14ac:dyDescent="0.3">
      <c r="A65" s="40">
        <v>44363</v>
      </c>
      <c r="B65" s="41">
        <v>9200</v>
      </c>
      <c r="C65" s="42">
        <v>64.567609000000004</v>
      </c>
      <c r="D65" s="43">
        <f t="shared" si="2"/>
        <v>594022.00280000002</v>
      </c>
      <c r="E65" s="44">
        <v>64.64</v>
      </c>
      <c r="F65" s="45">
        <v>64.459999999999994</v>
      </c>
    </row>
    <row r="66" spans="1:6" ht="15" customHeight="1" x14ac:dyDescent="0.3">
      <c r="A66" s="40">
        <v>44364</v>
      </c>
      <c r="B66" s="41">
        <v>24500</v>
      </c>
      <c r="C66" s="42">
        <v>64.353877999999995</v>
      </c>
      <c r="D66" s="43">
        <f t="shared" si="2"/>
        <v>1576670.0109999999</v>
      </c>
      <c r="E66" s="44">
        <v>64.66</v>
      </c>
      <c r="F66" s="45">
        <v>63.8</v>
      </c>
    </row>
    <row r="67" spans="1:6" ht="15" customHeight="1" x14ac:dyDescent="0.3">
      <c r="A67" s="40">
        <v>44365</v>
      </c>
      <c r="B67" s="41">
        <v>40000</v>
      </c>
      <c r="C67" s="42">
        <v>62.346499999999999</v>
      </c>
      <c r="D67" s="43">
        <f t="shared" si="2"/>
        <v>2493860</v>
      </c>
      <c r="E67" s="44">
        <v>62.92</v>
      </c>
      <c r="F67" s="45">
        <v>62.06</v>
      </c>
    </row>
    <row r="68" spans="1:6" ht="15" customHeight="1" x14ac:dyDescent="0.3">
      <c r="A68" s="40">
        <v>44368</v>
      </c>
      <c r="B68" s="41">
        <v>39100</v>
      </c>
      <c r="C68" s="42">
        <v>62.153861999999997</v>
      </c>
      <c r="D68" s="43">
        <f t="shared" si="2"/>
        <v>2430216.0041999999</v>
      </c>
      <c r="E68" s="44">
        <v>62.7</v>
      </c>
      <c r="F68" s="45">
        <v>61.5</v>
      </c>
    </row>
    <row r="69" spans="1:6" ht="15" customHeight="1" x14ac:dyDescent="0.3">
      <c r="A69" s="40">
        <v>44369</v>
      </c>
      <c r="B69" s="41">
        <v>7300</v>
      </c>
      <c r="C69" s="42">
        <v>62.590136999999999</v>
      </c>
      <c r="D69" s="43">
        <f t="shared" si="2"/>
        <v>456908.0001</v>
      </c>
      <c r="E69" s="44">
        <v>62.9</v>
      </c>
      <c r="F69" s="45">
        <v>62.26</v>
      </c>
    </row>
    <row r="70" spans="1:6" ht="15" customHeight="1" x14ac:dyDescent="0.3">
      <c r="A70" s="40">
        <v>44370</v>
      </c>
      <c r="B70" s="41">
        <v>19600</v>
      </c>
      <c r="C70" s="42">
        <v>62.485917999999998</v>
      </c>
      <c r="D70" s="43">
        <f t="shared" si="2"/>
        <v>1224723.9927999999</v>
      </c>
      <c r="E70" s="44">
        <v>62.68</v>
      </c>
      <c r="F70" s="45">
        <v>62.12</v>
      </c>
    </row>
    <row r="71" spans="1:6" ht="15" customHeight="1" x14ac:dyDescent="0.3">
      <c r="A71" s="40">
        <v>44371</v>
      </c>
      <c r="B71" s="41">
        <v>16900</v>
      </c>
      <c r="C71" s="42">
        <v>62.586745999999998</v>
      </c>
      <c r="D71" s="43">
        <f t="shared" si="2"/>
        <v>1057716.0074</v>
      </c>
      <c r="E71" s="44">
        <v>62.78</v>
      </c>
      <c r="F71" s="45">
        <v>62.4</v>
      </c>
    </row>
    <row r="72" spans="1:6" ht="15" customHeight="1" x14ac:dyDescent="0.3">
      <c r="A72" s="40">
        <v>44372</v>
      </c>
      <c r="B72" s="41">
        <v>11600</v>
      </c>
      <c r="C72" s="42">
        <v>63.043965999999998</v>
      </c>
      <c r="D72" s="43">
        <f t="shared" si="2"/>
        <v>731310.00559999992</v>
      </c>
      <c r="E72" s="44">
        <v>63.16</v>
      </c>
      <c r="F72" s="45">
        <v>62.84</v>
      </c>
    </row>
    <row r="73" spans="1:6" ht="15" customHeight="1" x14ac:dyDescent="0.3">
      <c r="A73" s="40">
        <v>44375</v>
      </c>
      <c r="B73" s="41">
        <v>5000</v>
      </c>
      <c r="C73" s="42">
        <v>63.390799999999999</v>
      </c>
      <c r="D73" s="43">
        <f t="shared" si="2"/>
        <v>316954</v>
      </c>
      <c r="E73" s="44">
        <v>63.9</v>
      </c>
      <c r="F73" s="45">
        <v>63.08</v>
      </c>
    </row>
    <row r="74" spans="1:6" ht="15" customHeight="1" x14ac:dyDescent="0.3">
      <c r="A74" s="40">
        <v>44376</v>
      </c>
      <c r="B74" s="41">
        <v>5000</v>
      </c>
      <c r="C74" s="42">
        <v>63.876800000000003</v>
      </c>
      <c r="D74" s="43">
        <f t="shared" si="2"/>
        <v>319384</v>
      </c>
      <c r="E74" s="44">
        <v>64.06</v>
      </c>
      <c r="F74" s="45">
        <v>63.68</v>
      </c>
    </row>
    <row r="75" spans="1:6" ht="15" customHeight="1" x14ac:dyDescent="0.3">
      <c r="A75" s="40">
        <v>44377</v>
      </c>
      <c r="B75" s="41">
        <v>39600</v>
      </c>
      <c r="C75" s="42">
        <v>63.079847999999998</v>
      </c>
      <c r="D75" s="43">
        <f t="shared" si="2"/>
        <v>2497961.9808</v>
      </c>
      <c r="E75" s="44">
        <v>63.26</v>
      </c>
      <c r="F75" s="45">
        <v>62.94</v>
      </c>
    </row>
    <row r="76" spans="1:6" ht="15" customHeight="1" x14ac:dyDescent="0.3">
      <c r="A76" s="40">
        <v>44378</v>
      </c>
      <c r="B76" s="41">
        <v>25000</v>
      </c>
      <c r="C76" s="42">
        <v>63.281599999999997</v>
      </c>
      <c r="D76" s="43">
        <f t="shared" si="2"/>
        <v>1582040</v>
      </c>
      <c r="E76" s="44">
        <v>63.64</v>
      </c>
      <c r="F76" s="45">
        <v>62.72</v>
      </c>
    </row>
    <row r="77" spans="1:6" ht="15" customHeight="1" x14ac:dyDescent="0.3">
      <c r="A77" s="40">
        <v>44379</v>
      </c>
      <c r="B77" s="41">
        <v>0</v>
      </c>
      <c r="C77" s="42" t="s">
        <v>15</v>
      </c>
      <c r="D77" s="46" t="s">
        <v>15</v>
      </c>
      <c r="E77" s="44">
        <v>64.239999999999995</v>
      </c>
      <c r="F77" s="45">
        <v>63.64</v>
      </c>
    </row>
    <row r="78" spans="1:6" ht="15" customHeight="1" x14ac:dyDescent="0.3">
      <c r="A78" s="40">
        <v>44382</v>
      </c>
      <c r="B78" s="41">
        <v>4000</v>
      </c>
      <c r="C78" s="42">
        <v>64.150000000000006</v>
      </c>
      <c r="D78" s="43">
        <f t="shared" si="2"/>
        <v>256600.00000000003</v>
      </c>
      <c r="E78" s="44">
        <v>64.459999999999994</v>
      </c>
      <c r="F78" s="45">
        <v>64</v>
      </c>
    </row>
    <row r="79" spans="1:6" ht="15" customHeight="1" x14ac:dyDescent="0.3">
      <c r="A79" s="40">
        <v>44383</v>
      </c>
      <c r="B79" s="41">
        <v>5000</v>
      </c>
      <c r="C79" s="42">
        <v>63.956000000000003</v>
      </c>
      <c r="D79" s="43">
        <f t="shared" si="2"/>
        <v>319780</v>
      </c>
      <c r="E79" s="44">
        <v>64.52</v>
      </c>
      <c r="F79" s="45">
        <v>63.38</v>
      </c>
    </row>
    <row r="80" spans="1:6" ht="15" customHeight="1" x14ac:dyDescent="0.3">
      <c r="A80" s="40">
        <v>44384</v>
      </c>
      <c r="B80" s="41">
        <v>35000</v>
      </c>
      <c r="C80" s="42">
        <v>63.470286000000002</v>
      </c>
      <c r="D80" s="43">
        <f t="shared" si="2"/>
        <v>2221460.0100000002</v>
      </c>
      <c r="E80" s="44">
        <v>63.9</v>
      </c>
      <c r="F80" s="45">
        <v>62.9</v>
      </c>
    </row>
    <row r="81" spans="1:6" ht="15" customHeight="1" x14ac:dyDescent="0.3">
      <c r="A81" s="40">
        <v>44385</v>
      </c>
      <c r="B81" s="41">
        <v>65000</v>
      </c>
      <c r="C81" s="42">
        <v>61.757230999999997</v>
      </c>
      <c r="D81" s="43">
        <f t="shared" si="2"/>
        <v>4014220.0149999997</v>
      </c>
      <c r="E81" s="44">
        <v>62.46</v>
      </c>
      <c r="F81" s="45">
        <v>61.63</v>
      </c>
    </row>
    <row r="82" spans="1:6" ht="15" customHeight="1" x14ac:dyDescent="0.3">
      <c r="A82" s="40">
        <v>44386</v>
      </c>
      <c r="B82" s="41">
        <v>12000</v>
      </c>
      <c r="C82" s="42">
        <v>62.125</v>
      </c>
      <c r="D82" s="43">
        <f t="shared" si="2"/>
        <v>745500</v>
      </c>
      <c r="E82" s="44">
        <v>62.56</v>
      </c>
      <c r="F82" s="45">
        <v>61.66</v>
      </c>
    </row>
    <row r="83" spans="1:6" ht="15" customHeight="1" x14ac:dyDescent="0.3">
      <c r="A83" s="40">
        <v>44389</v>
      </c>
      <c r="B83" s="41">
        <v>5000</v>
      </c>
      <c r="C83" s="42">
        <v>62.548000000000002</v>
      </c>
      <c r="D83" s="43">
        <f t="shared" si="2"/>
        <v>312740</v>
      </c>
      <c r="E83" s="44">
        <v>63.08</v>
      </c>
      <c r="F83" s="45">
        <v>62.18</v>
      </c>
    </row>
    <row r="84" spans="1:6" ht="15" customHeight="1" x14ac:dyDescent="0.3">
      <c r="A84" s="40">
        <v>44390</v>
      </c>
      <c r="B84" s="41">
        <v>0</v>
      </c>
      <c r="C84" s="42" t="s">
        <v>15</v>
      </c>
      <c r="D84" s="43" t="s">
        <v>15</v>
      </c>
      <c r="E84" s="44">
        <v>63.78</v>
      </c>
      <c r="F84" s="45">
        <v>62.94</v>
      </c>
    </row>
    <row r="85" spans="1:6" ht="15" customHeight="1" x14ac:dyDescent="0.3">
      <c r="A85" s="40">
        <v>44391</v>
      </c>
      <c r="B85" s="41">
        <v>22000</v>
      </c>
      <c r="C85" s="42">
        <v>63.055455000000002</v>
      </c>
      <c r="D85" s="43">
        <f t="shared" si="2"/>
        <v>1387220.01</v>
      </c>
      <c r="E85" s="44">
        <v>63.26</v>
      </c>
      <c r="F85" s="45">
        <v>62.86</v>
      </c>
    </row>
    <row r="86" spans="1:6" ht="15" customHeight="1" x14ac:dyDescent="0.3">
      <c r="A86" s="40">
        <v>44392</v>
      </c>
      <c r="B86" s="41">
        <v>48000</v>
      </c>
      <c r="C86" s="42">
        <v>62.016666999999998</v>
      </c>
      <c r="D86" s="43">
        <f t="shared" si="2"/>
        <v>2976800.0159999998</v>
      </c>
      <c r="E86" s="44">
        <v>62.74</v>
      </c>
      <c r="F86" s="45">
        <v>61.76</v>
      </c>
    </row>
    <row r="87" spans="1:6" ht="15" customHeight="1" x14ac:dyDescent="0.3">
      <c r="A87" s="40">
        <v>44393</v>
      </c>
      <c r="B87" s="41">
        <v>25000</v>
      </c>
      <c r="C87" s="42">
        <v>61.562399999999997</v>
      </c>
      <c r="D87" s="43">
        <f t="shared" si="2"/>
        <v>1539060</v>
      </c>
      <c r="E87" s="44">
        <v>62.22</v>
      </c>
      <c r="F87" s="45">
        <v>61.02</v>
      </c>
    </row>
    <row r="88" spans="1:6" ht="15" customHeight="1" x14ac:dyDescent="0.3">
      <c r="A88" s="40">
        <v>44396</v>
      </c>
      <c r="B88" s="41">
        <v>30000</v>
      </c>
      <c r="C88" s="42">
        <v>59.697333</v>
      </c>
      <c r="D88" s="43">
        <f t="shared" si="2"/>
        <v>1790919.99</v>
      </c>
      <c r="E88" s="44">
        <v>60.72</v>
      </c>
      <c r="F88" s="45">
        <v>59.14</v>
      </c>
    </row>
    <row r="89" spans="1:6" ht="15" customHeight="1" x14ac:dyDescent="0.3">
      <c r="A89" s="40">
        <v>44397</v>
      </c>
      <c r="B89" s="41">
        <v>9000</v>
      </c>
      <c r="C89" s="42">
        <v>60.304443999999997</v>
      </c>
      <c r="D89" s="43">
        <f t="shared" si="2"/>
        <v>542739.99599999993</v>
      </c>
      <c r="E89" s="44">
        <v>60.78</v>
      </c>
      <c r="F89" s="45">
        <v>59.42</v>
      </c>
    </row>
    <row r="90" spans="1:6" ht="15" customHeight="1" x14ac:dyDescent="0.3">
      <c r="A90" s="40">
        <v>44398</v>
      </c>
      <c r="B90" s="41">
        <v>5000</v>
      </c>
      <c r="C90" s="42">
        <v>61.316000000000003</v>
      </c>
      <c r="D90" s="43">
        <f t="shared" si="2"/>
        <v>306580</v>
      </c>
      <c r="E90" s="44">
        <v>61.62</v>
      </c>
      <c r="F90" s="45">
        <v>60.54</v>
      </c>
    </row>
    <row r="91" spans="1:6" ht="15" customHeight="1" x14ac:dyDescent="0.3">
      <c r="A91" s="40">
        <v>44399</v>
      </c>
      <c r="B91" s="41">
        <v>0</v>
      </c>
      <c r="C91" s="42" t="s">
        <v>15</v>
      </c>
      <c r="D91" s="43" t="s">
        <v>15</v>
      </c>
      <c r="E91" s="44">
        <v>62.46</v>
      </c>
      <c r="F91" s="45">
        <v>61.72</v>
      </c>
    </row>
    <row r="92" spans="1:6" ht="15" customHeight="1" x14ac:dyDescent="0.3">
      <c r="A92" s="40">
        <v>44400</v>
      </c>
      <c r="B92" s="41">
        <v>5000</v>
      </c>
      <c r="C92" s="42">
        <v>63.155999999999999</v>
      </c>
      <c r="D92" s="43">
        <f t="shared" ref="D92:D94" si="3">B92*C92</f>
        <v>315780</v>
      </c>
      <c r="E92" s="44">
        <v>63.6</v>
      </c>
      <c r="F92" s="45">
        <v>62.32</v>
      </c>
    </row>
    <row r="93" spans="1:6" ht="15" customHeight="1" x14ac:dyDescent="0.3">
      <c r="A93" s="40">
        <v>44403</v>
      </c>
      <c r="B93" s="41">
        <v>0</v>
      </c>
      <c r="C93" s="42" t="s">
        <v>15</v>
      </c>
      <c r="D93" s="43" t="s">
        <v>15</v>
      </c>
      <c r="E93" s="44">
        <v>64.42</v>
      </c>
      <c r="F93" s="45">
        <v>63.18</v>
      </c>
    </row>
    <row r="94" spans="1:6" ht="15" customHeight="1" x14ac:dyDescent="0.3">
      <c r="A94" s="40">
        <v>44404</v>
      </c>
      <c r="B94" s="41">
        <v>39000</v>
      </c>
      <c r="C94" s="42">
        <v>61.656922999999999</v>
      </c>
      <c r="D94" s="43">
        <f t="shared" si="3"/>
        <v>2404619.997</v>
      </c>
      <c r="E94" s="44">
        <v>63.98</v>
      </c>
      <c r="F94" s="45">
        <v>60.72</v>
      </c>
    </row>
    <row r="95" spans="1:6" ht="15" customHeight="1" x14ac:dyDescent="0.3">
      <c r="A95" s="40">
        <v>44405</v>
      </c>
      <c r="B95" s="41">
        <v>114000</v>
      </c>
      <c r="C95" s="42">
        <v>56.995964999999998</v>
      </c>
      <c r="D95" s="43">
        <f t="shared" ref="D95" si="4">B95*C95</f>
        <v>6497540.0099999998</v>
      </c>
      <c r="E95" s="44">
        <v>59.5</v>
      </c>
      <c r="F95" s="45">
        <v>55.88</v>
      </c>
    </row>
    <row r="96" spans="1:6" ht="15" customHeight="1" x14ac:dyDescent="0.3">
      <c r="A96" s="40"/>
      <c r="B96" s="41"/>
      <c r="C96" s="42"/>
      <c r="D96" s="43"/>
      <c r="E96" s="44"/>
      <c r="F96" s="45"/>
    </row>
    <row r="97" spans="1:6" ht="14.5" thickBot="1" x14ac:dyDescent="0.35">
      <c r="A97" s="21"/>
      <c r="B97" s="17"/>
      <c r="C97" s="18"/>
      <c r="D97" s="34"/>
      <c r="E97" s="19"/>
      <c r="F97" s="20"/>
    </row>
    <row r="98" spans="1:6" x14ac:dyDescent="0.3">
      <c r="A98" s="35"/>
      <c r="B98" s="36"/>
      <c r="C98" s="37"/>
      <c r="D98" s="38"/>
      <c r="E98" s="39"/>
      <c r="F98" s="39"/>
    </row>
    <row r="102" spans="1:6" x14ac:dyDescent="0.3">
      <c r="D102" s="14"/>
    </row>
    <row r="106" spans="1:6" x14ac:dyDescent="0.3">
      <c r="D106" s="14"/>
    </row>
  </sheetData>
  <mergeCells count="2">
    <mergeCell ref="A4:F5"/>
    <mergeCell ref="A1:F1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ADENE SE</vt:lpstr>
      <vt:lpstr>'ADENE 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lassification">
    <vt:lpwstr>Unrestricted</vt:lpwstr>
  </property>
  <property fmtid="{D5CDD505-2E9C-101B-9397-08002B2CF9AE}" pid="4" name="_IQPProtectionDigest">
    <vt:lpwstr>irm-cs-ch-biz</vt:lpwstr>
  </property>
  <property fmtid="{D5CDD505-2E9C-101B-9397-08002B2CF9AE}" pid="5" name="_IQPPolicyProtection">
    <vt:lpwstr>irm-cs-ch-biz</vt:lpwstr>
  </property>
  <property fmtid="{D5CDD505-2E9C-101B-9397-08002B2CF9AE}" pid="6" name="_SIProp12DataClass+304a34c9-5b17-4e2a-bdc3-dec6a43f35e7">
    <vt:lpwstr>v=1.2&gt;I=304a34c9-5b17-4e2a-bdc3-dec6a43f35e7&amp;N=Unrestricted&amp;V=1.3&amp;U=S-1-5-21-3718294971-3193642644-4012788348-38824&amp;D=Otth%2c+Andreas+(VPCD+64)&amp;A=Associated&amp;H=False</vt:lpwstr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</Properties>
</file>